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</sheets>
  <definedNames>
    <definedName name="_xlnm.Print_Area" localSheetId="0">'среднегодовая 2021'!$A$1:$E$70</definedName>
  </definedNames>
  <calcPr calcId="144525"/>
</workbook>
</file>

<file path=xl/calcChain.xml><?xml version="1.0" encoding="utf-8"?>
<calcChain xmlns="http://schemas.openxmlformats.org/spreadsheetml/2006/main">
  <c r="D12" i="3" l="1"/>
  <c r="C12" i="3"/>
  <c r="D18" i="3" l="1"/>
  <c r="D41" i="3" l="1"/>
  <c r="D36" i="3" l="1"/>
  <c r="D31" i="3"/>
  <c r="C44" i="3" l="1"/>
</calcChain>
</file>

<file path=xl/sharedStrings.xml><?xml version="1.0" encoding="utf-8"?>
<sst xmlns="http://schemas.openxmlformats.org/spreadsheetml/2006/main" count="64" uniqueCount="40">
  <si>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</si>
  <si>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</si>
  <si>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</si>
  <si>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</si>
  <si>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</si>
  <si>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</si>
  <si>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</si>
  <si>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</si>
  <si>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</si>
  <si>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</si>
  <si>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</si>
  <si>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</si>
  <si>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</si>
  <si>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</si>
  <si>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</si>
  <si>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</si>
  <si>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</si>
  <si>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</si>
  <si>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</si>
  <si>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</si>
  <si>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</si>
  <si>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</si>
  <si>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</si>
  <si>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</si>
  <si>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</si>
  <si>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</si>
  <si>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</si>
  <si>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</si>
  <si>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</si>
  <si>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</si>
  <si>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</si>
  <si>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</si>
  <si>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</si>
  <si>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</si>
  <si>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</si>
  <si>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</si>
  <si>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Приложение № 1</t>
  </si>
  <si>
    <t>Финансирование по распоряжению Правительства РФ от 26.10.2021 № 3025-р</t>
  </si>
  <si>
    <t>от "11" ноября 2021 г. № 20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</si>
  <si>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01.11.2021)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</si>
</sst>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6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7" fontId="9" fillId="0" borderId="1" xfId="5" applyNumberFormat="1" applyFont="1" applyFill="1" applyBorder="1" applyAlignment="1">
      <alignment horizontal="center" vertical="center"/>
    </xf>
    <xf numFmtId="166" fontId="9" fillId="0" borderId="0" xfId="0" applyNumberFormat="1" applyFont="1" applyFill="1" applyBorder="1"/>
    <xf numFmtId="166" fontId="9" fillId="0" borderId="0" xfId="5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5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51" t="s">
        <v>36</v>
      </c>
      <c r="E1" s="51"/>
    </row>
    <row r="2" spans="1:13" x14ac:dyDescent="0.25">
      <c r="C2" s="51" t="s">
        <v>9</v>
      </c>
      <c r="D2" s="51"/>
      <c r="E2" s="51"/>
    </row>
    <row r="3" spans="1:13" x14ac:dyDescent="0.25">
      <c r="C3" s="51" t="s">
        <v>38</v>
      </c>
      <c r="D3" s="51"/>
      <c r="E3" s="51"/>
    </row>
    <row r="5" spans="1:13" ht="65.25" customHeight="1" x14ac:dyDescent="0.25">
      <c r="A5" s="52" t="s">
        <v>39</v>
      </c>
      <c r="B5" s="52"/>
      <c r="C5" s="52"/>
      <c r="D5" s="52"/>
      <c r="E5" s="5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24398744</v>
      </c>
    </row>
    <row r="11" spans="1:13" s="24" customFormat="1" ht="47.25" x14ac:dyDescent="0.25">
      <c r="B11" s="50" t="s">
        <v>37</v>
      </c>
      <c r="C11" s="20">
        <v>73</v>
      </c>
      <c r="D11" s="22">
        <v>1537470.81</v>
      </c>
    </row>
    <row r="12" spans="1:13" ht="15.75" x14ac:dyDescent="0.25">
      <c r="B12" s="2" t="s">
        <v>0</v>
      </c>
      <c r="C12" s="36">
        <f>C10+C11</f>
        <v>1104</v>
      </c>
      <c r="D12" s="16">
        <f>D10+D11</f>
        <v>25936214.809999999</v>
      </c>
    </row>
    <row r="14" spans="1:13" ht="28.5" x14ac:dyDescent="0.25">
      <c r="B14" s="6" t="s">
        <v>1</v>
      </c>
      <c r="C14" s="6" t="s">
        <v>21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17</v>
      </c>
      <c r="C16" s="30">
        <v>45767</v>
      </c>
      <c r="D16" s="18">
        <v>29971567</v>
      </c>
    </row>
    <row r="17" spans="2:4" s="24" customFormat="1" ht="15.75" x14ac:dyDescent="0.25">
      <c r="B17" s="3" t="s">
        <v>18</v>
      </c>
      <c r="C17" s="30">
        <v>9950</v>
      </c>
      <c r="D17" s="18">
        <v>9598496</v>
      </c>
    </row>
    <row r="18" spans="2:4" s="24" customFormat="1" ht="31.5" x14ac:dyDescent="0.25">
      <c r="B18" s="31" t="s">
        <v>20</v>
      </c>
      <c r="C18" s="30">
        <v>2464</v>
      </c>
      <c r="D18" s="59">
        <f>1512010+630000</f>
        <v>2142010</v>
      </c>
    </row>
    <row r="19" spans="2:4" s="24" customFormat="1" ht="32.25" customHeight="1" x14ac:dyDescent="0.25">
      <c r="B19" s="31" t="s">
        <v>22</v>
      </c>
      <c r="C19" s="30">
        <v>662</v>
      </c>
      <c r="D19" s="60"/>
    </row>
    <row r="20" spans="2:4" s="24" customFormat="1" ht="15.75" x14ac:dyDescent="0.25">
      <c r="B20" s="31" t="s">
        <v>35</v>
      </c>
      <c r="C20" s="30">
        <v>65</v>
      </c>
      <c r="D20" s="61"/>
    </row>
    <row r="21" spans="2:4" ht="15.75" x14ac:dyDescent="0.25">
      <c r="B21" s="3" t="s">
        <v>13</v>
      </c>
      <c r="C21" s="30">
        <v>2412</v>
      </c>
      <c r="D21" s="18">
        <v>7070681</v>
      </c>
    </row>
    <row r="22" spans="2:4" s="24" customFormat="1" ht="15.75" x14ac:dyDescent="0.25">
      <c r="B22" s="3" t="s">
        <v>12</v>
      </c>
      <c r="C22" s="30">
        <v>3376</v>
      </c>
      <c r="D22" s="18">
        <v>10704933</v>
      </c>
    </row>
    <row r="23" spans="2:4" s="24" customFormat="1" ht="15.75" x14ac:dyDescent="0.25">
      <c r="B23" s="3" t="s">
        <v>6</v>
      </c>
      <c r="C23" s="30">
        <v>3654</v>
      </c>
      <c r="D23" s="18">
        <v>3385068</v>
      </c>
    </row>
    <row r="24" spans="2:4" s="24" customFormat="1" ht="31.5" x14ac:dyDescent="0.25">
      <c r="B24" s="31" t="s">
        <v>19</v>
      </c>
      <c r="C24" s="30" t="s">
        <v>29</v>
      </c>
      <c r="D24" s="18">
        <v>5376564</v>
      </c>
    </row>
    <row r="25" spans="2:4" ht="31.5" x14ac:dyDescent="0.25">
      <c r="B25" s="31" t="s">
        <v>26</v>
      </c>
      <c r="C25" s="30">
        <v>2000</v>
      </c>
      <c r="D25" s="18">
        <v>219820</v>
      </c>
    </row>
    <row r="26" spans="2:4" s="24" customFormat="1" ht="31.5" x14ac:dyDescent="0.25">
      <c r="B26" s="31" t="s">
        <v>27</v>
      </c>
      <c r="C26" s="30">
        <v>59</v>
      </c>
      <c r="D26" s="18">
        <v>27918</v>
      </c>
    </row>
    <row r="27" spans="2:4" ht="15.75" x14ac:dyDescent="0.25">
      <c r="B27" s="23" t="s">
        <v>14</v>
      </c>
      <c r="C27" s="14">
        <v>2300</v>
      </c>
      <c r="D27" s="19">
        <v>313812</v>
      </c>
    </row>
    <row r="28" spans="2:4" ht="31.5" x14ac:dyDescent="0.25">
      <c r="B28" s="23" t="s">
        <v>23</v>
      </c>
      <c r="C28" s="30">
        <v>170</v>
      </c>
      <c r="D28" s="22">
        <v>175847</v>
      </c>
    </row>
    <row r="29" spans="2:4" s="24" customFormat="1" ht="31.5" x14ac:dyDescent="0.25">
      <c r="B29" s="40" t="s">
        <v>28</v>
      </c>
      <c r="C29" s="30">
        <v>260</v>
      </c>
      <c r="D29" s="22">
        <v>273197</v>
      </c>
    </row>
    <row r="30" spans="2:4" s="24" customFormat="1" ht="15.75" x14ac:dyDescent="0.25">
      <c r="B30" s="32" t="s">
        <v>11</v>
      </c>
      <c r="C30" s="30">
        <v>60</v>
      </c>
      <c r="D30" s="22">
        <v>25622</v>
      </c>
    </row>
    <row r="31" spans="2:4" ht="15.75" x14ac:dyDescent="0.25">
      <c r="B31" s="2" t="s">
        <v>0</v>
      </c>
      <c r="C31" s="11"/>
      <c r="D31" s="16">
        <f>SUM(D16:D30)</f>
        <v>69285535</v>
      </c>
    </row>
    <row r="33" spans="1:5" ht="28.5" x14ac:dyDescent="0.25">
      <c r="B33" s="5" t="s">
        <v>3</v>
      </c>
      <c r="C33" s="6" t="s">
        <v>10</v>
      </c>
      <c r="D33" s="7" t="s">
        <v>2</v>
      </c>
    </row>
    <row r="34" spans="1:5" ht="15.75" x14ac:dyDescent="0.25">
      <c r="B34" s="8">
        <v>1</v>
      </c>
      <c r="C34" s="8">
        <v>2</v>
      </c>
      <c r="D34" s="8">
        <v>3</v>
      </c>
    </row>
    <row r="35" spans="1:5" ht="15.75" x14ac:dyDescent="0.25">
      <c r="B35" s="3" t="s">
        <v>3</v>
      </c>
      <c r="C35" s="17">
        <v>204</v>
      </c>
      <c r="D35" s="13">
        <v>3091093</v>
      </c>
    </row>
    <row r="36" spans="1:5" ht="15.75" x14ac:dyDescent="0.25">
      <c r="B36" s="2" t="s">
        <v>0</v>
      </c>
      <c r="C36" s="11"/>
      <c r="D36" s="15">
        <f>D35</f>
        <v>3091093</v>
      </c>
    </row>
    <row r="37" spans="1:5" ht="15.75" x14ac:dyDescent="0.25">
      <c r="B37" s="4"/>
      <c r="C37" s="12"/>
      <c r="D37" s="12"/>
    </row>
    <row r="38" spans="1:5" s="24" customFormat="1" ht="15.75" x14ac:dyDescent="0.25">
      <c r="B38" s="5" t="s">
        <v>24</v>
      </c>
      <c r="C38" s="33" t="s">
        <v>25</v>
      </c>
      <c r="D38" s="33" t="s">
        <v>2</v>
      </c>
    </row>
    <row r="39" spans="1:5" s="24" customFormat="1" ht="15.75" x14ac:dyDescent="0.25">
      <c r="B39" s="5">
        <v>1</v>
      </c>
      <c r="C39" s="33">
        <v>2</v>
      </c>
      <c r="D39" s="33">
        <v>3</v>
      </c>
    </row>
    <row r="40" spans="1:5" s="24" customFormat="1" ht="15.75" x14ac:dyDescent="0.25">
      <c r="B40" s="34" t="s">
        <v>24</v>
      </c>
      <c r="C40" s="35">
        <v>1115</v>
      </c>
      <c r="D40" s="27">
        <v>4291067</v>
      </c>
    </row>
    <row r="41" spans="1:5" ht="15.75" x14ac:dyDescent="0.25">
      <c r="B41" s="2" t="s">
        <v>0</v>
      </c>
      <c r="C41" s="11"/>
      <c r="D41" s="36">
        <f>D40</f>
        <v>4291067</v>
      </c>
    </row>
    <row r="42" spans="1:5" s="24" customFormat="1" ht="16.5" thickBot="1" x14ac:dyDescent="0.3">
      <c r="B42" s="4"/>
      <c r="C42" s="37"/>
      <c r="D42" s="38"/>
    </row>
    <row r="43" spans="1:5" ht="15.75" x14ac:dyDescent="0.25">
      <c r="B43" s="53" t="s">
        <v>4</v>
      </c>
      <c r="C43" s="55" t="s">
        <v>2</v>
      </c>
      <c r="D43" s="56"/>
      <c r="E43" s="9"/>
    </row>
    <row r="44" spans="1:5" ht="16.5" thickBot="1" x14ac:dyDescent="0.3">
      <c r="B44" s="54"/>
      <c r="C44" s="57">
        <f>D12+D31+D36+D41</f>
        <v>102603909.81</v>
      </c>
      <c r="D44" s="58"/>
      <c r="E44" s="21"/>
    </row>
    <row r="46" spans="1:5" s="24" customFormat="1" ht="46.5" customHeight="1" x14ac:dyDescent="0.25">
      <c r="A46" s="64" t="s">
        <v>30</v>
      </c>
      <c r="B46" s="64"/>
      <c r="C46" s="64"/>
      <c r="D46" s="64"/>
      <c r="E46" s="64"/>
    </row>
    <row r="47" spans="1:5" s="24" customFormat="1" x14ac:dyDescent="0.25">
      <c r="A47" s="41"/>
      <c r="B47" s="41"/>
      <c r="C47" s="41"/>
      <c r="D47" s="41"/>
    </row>
    <row r="48" spans="1:5" s="24" customFormat="1" ht="15" customHeight="1" x14ac:dyDescent="0.25">
      <c r="A48" s="63" t="s">
        <v>7</v>
      </c>
      <c r="B48" s="65" t="s">
        <v>8</v>
      </c>
      <c r="C48" s="65"/>
      <c r="D48" s="65"/>
    </row>
    <row r="49" spans="1:7" s="24" customFormat="1" ht="90" x14ac:dyDescent="0.25">
      <c r="A49" s="63"/>
      <c r="B49" s="28" t="s">
        <v>31</v>
      </c>
      <c r="C49" s="29" t="s">
        <v>16</v>
      </c>
      <c r="D49" s="29" t="s">
        <v>15</v>
      </c>
      <c r="G49" s="42"/>
    </row>
    <row r="50" spans="1:7" s="24" customFormat="1" x14ac:dyDescent="0.25">
      <c r="A50" s="27">
        <v>15791</v>
      </c>
      <c r="B50" s="27">
        <v>1383</v>
      </c>
      <c r="C50" s="27">
        <v>8372</v>
      </c>
      <c r="D50" s="27">
        <v>6036</v>
      </c>
    </row>
    <row r="51" spans="1:7" s="24" customFormat="1" x14ac:dyDescent="0.25"/>
    <row r="52" spans="1:7" ht="45.75" customHeight="1" x14ac:dyDescent="0.25">
      <c r="A52" s="62" t="s">
        <v>32</v>
      </c>
      <c r="B52" s="62"/>
      <c r="C52" s="62"/>
      <c r="D52" s="62"/>
      <c r="E52" s="62"/>
    </row>
    <row r="53" spans="1:7" x14ac:dyDescent="0.25">
      <c r="A53" s="24"/>
      <c r="B53" s="24"/>
      <c r="C53" s="24"/>
      <c r="D53" s="24"/>
    </row>
    <row r="54" spans="1:7" ht="15" customHeight="1" x14ac:dyDescent="0.25">
      <c r="A54" s="63" t="s">
        <v>7</v>
      </c>
      <c r="B54" s="65" t="s">
        <v>8</v>
      </c>
      <c r="C54" s="65"/>
      <c r="D54" s="26"/>
    </row>
    <row r="55" spans="1:7" ht="90" x14ac:dyDescent="0.25">
      <c r="A55" s="63"/>
      <c r="B55" s="29" t="s">
        <v>16</v>
      </c>
      <c r="C55" s="29" t="s">
        <v>15</v>
      </c>
      <c r="D55" s="25"/>
    </row>
    <row r="56" spans="1:7" x14ac:dyDescent="0.25">
      <c r="A56" s="27">
        <v>15791</v>
      </c>
      <c r="B56" s="27">
        <v>9176</v>
      </c>
      <c r="C56" s="27">
        <v>6615</v>
      </c>
      <c r="D56" s="24"/>
    </row>
    <row r="58" spans="1:7" ht="28.5" customHeight="1" x14ac:dyDescent="0.25">
      <c r="A58" s="66" t="s">
        <v>33</v>
      </c>
      <c r="B58" s="66"/>
      <c r="C58" s="66"/>
      <c r="D58" s="66"/>
      <c r="E58" s="66"/>
    </row>
    <row r="59" spans="1:7" x14ac:dyDescent="0.25">
      <c r="A59" s="43"/>
      <c r="B59" s="43"/>
      <c r="C59" s="43"/>
      <c r="D59" s="43"/>
      <c r="E59" s="43"/>
    </row>
    <row r="60" spans="1:7" x14ac:dyDescent="0.25">
      <c r="A60" s="67" t="s">
        <v>7</v>
      </c>
      <c r="B60" s="69" t="s">
        <v>8</v>
      </c>
      <c r="C60" s="69"/>
      <c r="D60" s="69"/>
      <c r="E60" s="43"/>
    </row>
    <row r="61" spans="1:7" ht="90" x14ac:dyDescent="0.25">
      <c r="A61" s="68"/>
      <c r="B61" s="44" t="s">
        <v>31</v>
      </c>
      <c r="C61" s="45" t="s">
        <v>16</v>
      </c>
      <c r="D61" s="45" t="s">
        <v>15</v>
      </c>
      <c r="E61" s="43"/>
    </row>
    <row r="62" spans="1:7" x14ac:dyDescent="0.25">
      <c r="A62" s="39">
        <v>3431</v>
      </c>
      <c r="B62" s="46">
        <v>1240</v>
      </c>
      <c r="C62" s="46">
        <v>1163</v>
      </c>
      <c r="D62" s="46">
        <v>1028</v>
      </c>
      <c r="E62" s="43"/>
    </row>
    <row r="63" spans="1:7" x14ac:dyDescent="0.25">
      <c r="A63" s="47"/>
      <c r="B63" s="48"/>
      <c r="C63" s="48"/>
      <c r="D63" s="48"/>
      <c r="E63" s="43"/>
    </row>
    <row r="64" spans="1:7" ht="34.5" customHeight="1" x14ac:dyDescent="0.25">
      <c r="A64" s="66" t="s">
        <v>34</v>
      </c>
      <c r="B64" s="66"/>
      <c r="C64" s="66"/>
      <c r="D64" s="66"/>
      <c r="E64" s="66"/>
    </row>
    <row r="65" spans="1:5" x14ac:dyDescent="0.25">
      <c r="A65" s="43"/>
      <c r="B65" s="43"/>
      <c r="C65" s="43"/>
      <c r="D65" s="43"/>
      <c r="E65" s="43"/>
    </row>
    <row r="66" spans="1:5" x14ac:dyDescent="0.25">
      <c r="A66" s="67" t="s">
        <v>7</v>
      </c>
      <c r="B66" s="70" t="s">
        <v>8</v>
      </c>
      <c r="C66" s="71"/>
      <c r="D66" s="43"/>
      <c r="E66" s="43"/>
    </row>
    <row r="67" spans="1:5" ht="90" x14ac:dyDescent="0.25">
      <c r="A67" s="68"/>
      <c r="B67" s="45" t="s">
        <v>16</v>
      </c>
      <c r="C67" s="45" t="s">
        <v>15</v>
      </c>
      <c r="D67" s="43"/>
      <c r="E67" s="43"/>
    </row>
    <row r="68" spans="1:5" x14ac:dyDescent="0.25">
      <c r="A68" s="39">
        <v>3431</v>
      </c>
      <c r="B68" s="46">
        <v>1821</v>
      </c>
      <c r="C68" s="46">
        <v>1610</v>
      </c>
      <c r="D68" s="43"/>
      <c r="E68" s="43"/>
    </row>
  </sheetData>
  <mergeCells count="20">
    <mergeCell ref="A58:E58"/>
    <mergeCell ref="A60:A61"/>
    <mergeCell ref="B60:D60"/>
    <mergeCell ref="A64:E64"/>
    <mergeCell ref="A66:A67"/>
    <mergeCell ref="B66:C66"/>
    <mergeCell ref="A52:E52"/>
    <mergeCell ref="A54:A55"/>
    <mergeCell ref="A46:E46"/>
    <mergeCell ref="A48:A49"/>
    <mergeCell ref="B48:D48"/>
    <mergeCell ref="B54:C54"/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82" fitToHeight="0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2021-11-11T06:28:02Z</cp:lastPrinted>
  <dcterms:created xsi:type="dcterms:W3CDTF">2013-02-07T03:49:39Z</dcterms:created>
  <dcterms:modified xsi:type="dcterms:W3CDTF">2021-11-12T02:04:48Z</dcterms:modified>
</cp:coreProperties>
</file>